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enders\Annual Maintenance Contract - ABCD building\"/>
    </mc:Choice>
  </mc:AlternateContent>
  <workbookProtection workbookAlgorithmName="SHA-512" workbookHashValue="g473WxFO51LCkEcR58HF778876xyzI3/sTewwEaiQhqocNHgUwO3ctsao4l25bMyfBKhHKP6KmerPUnd6Xeh9g==" workbookSaltValue="RPxCxf3b7qOcZ1JCIX18UA==" workbookSpinCount="100000" lockStructure="1"/>
  <bookViews>
    <workbookView xWindow="0" yWindow="0" windowWidth="28800" windowHeight="12180"/>
  </bookViews>
  <sheets>
    <sheet name="Sheet3" sheetId="1" r:id="rId1"/>
    <sheet name="Sheet1" sheetId="2" r:id="rId2"/>
    <sheet name="UPSLIDE_UndoFormatting" sheetId="4" state="hidden" r:id="rId3"/>
    <sheet name="UPSLIDE_Undo" sheetId="3" state="hidden" r:id="rId4"/>
  </sheets>
  <definedNames>
    <definedName name="_UNDO_UPS_" hidden="1">Sheet3!$7:$7</definedName>
    <definedName name="_UNDO_UPS_SEL_" hidden="1">Sheet3!$C$7</definedName>
    <definedName name="_UNDO31X31X_" hidden="1">Sheet3!$7:$7</definedName>
    <definedName name="_xlnm.Print_Area" localSheetId="0">Sheet3!$A$1:$H$34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24" i="1" l="1"/>
  <c r="E24" i="1"/>
  <c r="F23" i="1"/>
  <c r="G23" i="1" s="1"/>
  <c r="H23" i="1" s="1"/>
  <c r="E23" i="1"/>
  <c r="F22" i="1"/>
  <c r="E22" i="1"/>
  <c r="F21" i="1"/>
  <c r="E21" i="1"/>
  <c r="F20" i="1"/>
  <c r="E20" i="1"/>
  <c r="F19" i="1"/>
  <c r="E19" i="1"/>
  <c r="E18" i="1"/>
  <c r="F17" i="1"/>
  <c r="E17" i="1"/>
  <c r="D14" i="1"/>
  <c r="F13" i="1"/>
  <c r="G13" i="1" s="1"/>
  <c r="H13" i="1" s="1"/>
  <c r="F12" i="1"/>
  <c r="G12" i="1" s="1"/>
  <c r="H12" i="1" s="1"/>
  <c r="F11" i="1"/>
  <c r="G11" i="1" s="1"/>
  <c r="H11" i="1" s="1"/>
  <c r="F10" i="1"/>
  <c r="G10" i="1" s="1"/>
  <c r="H10" i="1" s="1"/>
  <c r="F9" i="1"/>
  <c r="G9" i="1" s="1"/>
  <c r="H9" i="1" s="1"/>
  <c r="F8" i="1"/>
  <c r="G8" i="1" s="1"/>
  <c r="H8" i="1" s="1"/>
  <c r="F7" i="1"/>
  <c r="G7" i="1" s="1"/>
  <c r="H7" i="1" s="1"/>
  <c r="G19" i="1" l="1"/>
  <c r="H19" i="1" s="1"/>
  <c r="G17" i="1"/>
  <c r="H17" i="1" s="1"/>
  <c r="G21" i="1"/>
  <c r="H21" i="1" s="1"/>
  <c r="G22" i="1"/>
  <c r="H22" i="1" s="1"/>
  <c r="G24" i="1"/>
  <c r="H24" i="1" s="1"/>
  <c r="G20" i="1"/>
  <c r="H20" i="1" s="1"/>
  <c r="G18" i="1"/>
  <c r="H18" i="1" s="1"/>
  <c r="H25" i="1" s="1"/>
  <c r="H29" i="1" s="1"/>
  <c r="H14" i="1"/>
  <c r="H28" i="1" s="1"/>
  <c r="H30" i="1" l="1"/>
  <c r="H31" i="1" s="1"/>
  <c r="H32" i="1" s="1"/>
</calcChain>
</file>

<file path=xl/sharedStrings.xml><?xml version="1.0" encoding="utf-8"?>
<sst xmlns="http://schemas.openxmlformats.org/spreadsheetml/2006/main" count="44" uniqueCount="37">
  <si>
    <t>Service Charge on Manpower</t>
  </si>
  <si>
    <t>S. No.</t>
  </si>
  <si>
    <t>Manpower</t>
  </si>
  <si>
    <t>Man-Months</t>
  </si>
  <si>
    <t>Nos.</t>
  </si>
  <si>
    <t>Rate per Month</t>
  </si>
  <si>
    <t>Service Charges</t>
  </si>
  <si>
    <t>Service Charge Amount</t>
  </si>
  <si>
    <t>Total Amount</t>
  </si>
  <si>
    <t>Supervisor</t>
  </si>
  <si>
    <t xml:space="preserve"> Total Part-1</t>
  </si>
  <si>
    <t>Item</t>
  </si>
  <si>
    <t>Total Part-2</t>
  </si>
  <si>
    <t>Particular</t>
  </si>
  <si>
    <t>Amount</t>
  </si>
  <si>
    <t>Part-1: Manpower</t>
  </si>
  <si>
    <t>GST</t>
  </si>
  <si>
    <t>Total Amount incl. GST</t>
  </si>
  <si>
    <t>Plumber</t>
  </si>
  <si>
    <t>Electrician</t>
  </si>
  <si>
    <t>HVAC Technician</t>
  </si>
  <si>
    <t>Helper</t>
  </si>
  <si>
    <t>Mason</t>
  </si>
  <si>
    <t>Carpenter</t>
  </si>
  <si>
    <t>Part-2: On Call Services</t>
  </si>
  <si>
    <t>Pump Operator</t>
  </si>
  <si>
    <t>Bar Bender</t>
  </si>
  <si>
    <t>Annual Maintenance Services for ABCD Building, Dholera</t>
  </si>
  <si>
    <t>Scaffolder</t>
  </si>
  <si>
    <t>Welder</t>
  </si>
  <si>
    <t>Fabricator</t>
  </si>
  <si>
    <t>Painter</t>
  </si>
  <si>
    <t>Fitter</t>
  </si>
  <si>
    <t>Man Days</t>
  </si>
  <si>
    <t>Total Charges</t>
  </si>
  <si>
    <t>Requirement on call basis-Mention Per Day Charges</t>
  </si>
  <si>
    <t xml:space="preserve"> (Min Charges. 3.85%)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</si>
</sst>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0" xfId="0" applyFill="1" applyAlignment="1">
      <alignment horizontal="left" vertical="top"/>
    </xf>
    <xf numFmtId="0" fontId="0" fillId="3" borderId="0" xfId="0" applyFill="1"/>
    <xf numFmtId="0" fontId="4" fillId="0" borderId="5" xfId="0" applyFont="1" applyBorder="1" applyAlignment="1">
      <alignment horizontal="center" vertical="top"/>
    </xf>
    <xf numFmtId="0" fontId="4" fillId="0" borderId="1" xfId="0" applyFont="1" applyBorder="1"/>
    <xf numFmtId="0" fontId="4" fillId="0" borderId="1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10" fontId="4" fillId="0" borderId="1" xfId="2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top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top"/>
      <protection locked="0"/>
    </xf>
    <xf numFmtId="0" fontId="5" fillId="0" borderId="1" xfId="0" applyFont="1" applyBorder="1" applyAlignment="1" applyProtection="1">
      <alignment horizontal="right" wrapText="1"/>
      <protection locked="0"/>
    </xf>
    <xf numFmtId="0" fontId="5" fillId="0" borderId="1" xfId="0" applyFont="1" applyBorder="1" applyAlignment="1" applyProtection="1">
      <alignment horizontal="center" vertical="top"/>
      <protection locked="0"/>
    </xf>
    <xf numFmtId="0" fontId="4" fillId="0" borderId="1" xfId="0" applyFont="1" applyBorder="1" applyAlignment="1" applyProtection="1">
      <alignment vertical="top"/>
      <protection locked="0"/>
    </xf>
    <xf numFmtId="164" fontId="5" fillId="0" borderId="6" xfId="0" applyNumberFormat="1" applyFont="1" applyBorder="1" applyAlignment="1" applyProtection="1">
      <alignment vertical="top"/>
      <protection locked="0"/>
    </xf>
    <xf numFmtId="0" fontId="5" fillId="0" borderId="1" xfId="0" applyFont="1" applyBorder="1" applyAlignment="1" applyProtection="1">
      <alignment vertical="top"/>
      <protection locked="0"/>
    </xf>
    <xf numFmtId="0" fontId="5" fillId="0" borderId="5" xfId="0" applyFont="1" applyBorder="1" applyAlignment="1" applyProtection="1">
      <alignment horizontal="center" vertical="top"/>
      <protection locked="0"/>
    </xf>
    <xf numFmtId="0" fontId="5" fillId="0" borderId="1" xfId="0" applyFont="1" applyBorder="1" applyAlignment="1" applyProtection="1">
      <alignment vertical="top" wrapText="1"/>
      <protection locked="0"/>
    </xf>
    <xf numFmtId="164" fontId="4" fillId="0" borderId="1" xfId="1" applyNumberFormat="1" applyFont="1" applyFill="1" applyBorder="1" applyAlignment="1" applyProtection="1">
      <alignment vertical="top"/>
      <protection locked="0"/>
    </xf>
    <xf numFmtId="0" fontId="4" fillId="0" borderId="6" xfId="0" applyFont="1" applyBorder="1" applyAlignment="1">
      <alignment vertical="top" wrapText="1"/>
    </xf>
    <xf numFmtId="10" fontId="4" fillId="0" borderId="1" xfId="2" applyNumberFormat="1" applyFont="1" applyBorder="1" applyAlignment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top"/>
    </xf>
    <xf numFmtId="10" fontId="4" fillId="3" borderId="1" xfId="2" applyNumberFormat="1" applyFont="1" applyFill="1" applyBorder="1" applyAlignment="1" applyProtection="1">
      <alignment vertical="top"/>
    </xf>
    <xf numFmtId="43" fontId="4" fillId="0" borderId="1" xfId="1" applyFont="1" applyBorder="1" applyAlignment="1" applyProtection="1">
      <alignment vertical="top"/>
    </xf>
    <xf numFmtId="164" fontId="4" fillId="0" borderId="6" xfId="0" applyNumberFormat="1" applyFont="1" applyBorder="1" applyAlignment="1" applyProtection="1">
      <alignment vertical="top"/>
    </xf>
    <xf numFmtId="10" fontId="4" fillId="0" borderId="1" xfId="2" applyNumberFormat="1" applyFont="1" applyBorder="1" applyAlignment="1" applyProtection="1">
      <alignment vertical="top"/>
    </xf>
    <xf numFmtId="164" fontId="5" fillId="0" borderId="6" xfId="0" applyNumberFormat="1" applyFont="1" applyBorder="1" applyAlignment="1" applyProtection="1">
      <alignment vertical="top"/>
    </xf>
    <xf numFmtId="164" fontId="4" fillId="0" borderId="1" xfId="1" applyNumberFormat="1" applyFont="1" applyBorder="1" applyAlignment="1" applyProtection="1">
      <alignment vertical="top"/>
    </xf>
    <xf numFmtId="0" fontId="4" fillId="0" borderId="1" xfId="0" applyFont="1" applyBorder="1" applyAlignment="1" applyProtection="1">
      <alignment vertical="top"/>
    </xf>
    <xf numFmtId="0" fontId="4" fillId="0" borderId="5" xfId="0" applyNumberFormat="1" applyFont="1" applyBorder="1" applyAlignment="1" applyProtection="1">
      <alignment horizontal="center" vertical="top"/>
    </xf>
    <xf numFmtId="0" fontId="4" fillId="0" borderId="1" xfId="0" applyNumberFormat="1" applyFont="1" applyBorder="1" applyAlignment="1" applyProtection="1">
      <alignment wrapText="1"/>
    </xf>
    <xf numFmtId="0" fontId="4" fillId="0" borderId="1" xfId="0" applyNumberFormat="1" applyFont="1" applyBorder="1" applyAlignment="1" applyProtection="1">
      <alignment horizontal="center" vertical="top"/>
    </xf>
    <xf numFmtId="0" fontId="4" fillId="0" borderId="1" xfId="1" applyNumberFormat="1" applyFont="1" applyFill="1" applyBorder="1" applyAlignment="1" applyProtection="1">
      <alignment vertical="top"/>
      <protection locked="0"/>
    </xf>
    <xf numFmtId="0" fontId="0" fillId="0" borderId="0" xfId="0" applyNumberFormat="1"/>
    <xf numFmtId="0" fontId="4" fillId="0" borderId="7" xfId="0" applyFont="1" applyBorder="1" applyAlignment="1" applyProtection="1">
      <alignment horizontal="left" vertical="top" wrapText="1"/>
      <protection locked="0"/>
    </xf>
    <xf numFmtId="0" fontId="4" fillId="0" borderId="8" xfId="0" applyFont="1" applyBorder="1" applyAlignment="1" applyProtection="1">
      <alignment horizontal="left" vertical="top"/>
      <protection locked="0"/>
    </xf>
    <xf numFmtId="0" fontId="4" fillId="0" borderId="9" xfId="0" applyFont="1" applyBorder="1" applyAlignment="1" applyProtection="1">
      <alignment horizontal="left" vertical="top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4" fillId="2" borderId="1" xfId="2" applyNumberFormat="1" applyFont="1" applyFill="1" applyBorder="1" applyAlignment="1" applyProtection="1">
      <alignment horizontal="center" vertical="center"/>
      <protection locked="0"/>
    </xf>
    <xf numFmtId="43" fontId="4" fillId="0" borderId="6" xfId="1" applyFont="1" applyBorder="1" applyAlignment="1" applyProtection="1">
      <alignment vertical="top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view="pageBreakPreview" zoomScaleNormal="100" zoomScaleSheetLayoutView="100" workbookViewId="0">
      <selection activeCell="C24" sqref="C24"/>
    </sheetView>
  </sheetViews>
  <sheetFormatPr defaultRowHeight="15" x14ac:dyDescent="0.25"/>
  <cols>
    <col min="1" max="1" width="6.140625" style="2" bestFit="1" customWidth="1"/>
    <col min="2" max="2" width="22.85546875" customWidth="1"/>
    <col min="3" max="3" width="16.85546875" style="1" customWidth="1"/>
    <col min="4" max="4" width="8.7109375" style="1"/>
    <col min="5" max="5" width="27" style="1" customWidth="1"/>
    <col min="6" max="6" width="15.7109375" style="1" customWidth="1"/>
    <col min="7" max="8" width="23.5703125" style="1" bestFit="1" customWidth="1"/>
    <col min="9" max="9" width="13.42578125" bestFit="1" customWidth="1"/>
  </cols>
  <sheetData>
    <row r="1" spans="1:8" ht="56.25" customHeight="1" x14ac:dyDescent="0.25">
      <c r="A1" s="55" t="s">
        <v>27</v>
      </c>
      <c r="B1" s="56"/>
      <c r="C1" s="56"/>
      <c r="D1" s="56"/>
      <c r="E1" s="56"/>
      <c r="F1" s="56"/>
      <c r="G1" s="56"/>
      <c r="H1" s="57"/>
    </row>
    <row r="2" spans="1:8" ht="18.75" x14ac:dyDescent="0.3">
      <c r="A2" s="7"/>
      <c r="B2" s="8"/>
      <c r="C2" s="9"/>
      <c r="D2" s="9"/>
      <c r="E2" s="9"/>
      <c r="F2" s="9"/>
      <c r="G2" s="9"/>
      <c r="H2" s="10"/>
    </row>
    <row r="3" spans="1:8" ht="18.75" x14ac:dyDescent="0.3">
      <c r="A3" s="7"/>
      <c r="B3" s="8"/>
      <c r="C3" s="9"/>
      <c r="D3" s="9"/>
      <c r="E3" s="9"/>
      <c r="F3" s="9"/>
      <c r="G3" s="9"/>
      <c r="H3" s="10"/>
    </row>
    <row r="4" spans="1:8" ht="37.5" x14ac:dyDescent="0.3">
      <c r="A4" s="7"/>
      <c r="B4" s="8"/>
      <c r="C4" s="9"/>
      <c r="D4" s="9"/>
      <c r="E4" s="19" t="s">
        <v>0</v>
      </c>
      <c r="F4" s="58">
        <v>3.85E-2</v>
      </c>
      <c r="G4" s="34" t="s">
        <v>36</v>
      </c>
      <c r="H4" s="33"/>
    </row>
    <row r="5" spans="1:8" ht="18.75" x14ac:dyDescent="0.3">
      <c r="A5" s="7"/>
      <c r="B5" s="8"/>
      <c r="C5" s="9"/>
      <c r="D5" s="9"/>
      <c r="E5" s="9"/>
      <c r="F5" s="11"/>
      <c r="G5" s="11"/>
      <c r="H5" s="10"/>
    </row>
    <row r="6" spans="1:8" s="3" customFormat="1" ht="37.5" x14ac:dyDescent="0.25">
      <c r="A6" s="21" t="s">
        <v>1</v>
      </c>
      <c r="B6" s="22" t="s">
        <v>2</v>
      </c>
      <c r="C6" s="22" t="s">
        <v>3</v>
      </c>
      <c r="D6" s="22" t="s">
        <v>4</v>
      </c>
      <c r="E6" s="22" t="s">
        <v>5</v>
      </c>
      <c r="F6" s="22" t="s">
        <v>6</v>
      </c>
      <c r="G6" s="22" t="s">
        <v>7</v>
      </c>
      <c r="H6" s="23" t="s">
        <v>8</v>
      </c>
    </row>
    <row r="7" spans="1:8" s="51" customFormat="1" ht="18.75" x14ac:dyDescent="0.3">
      <c r="A7" s="47">
        <v>1</v>
      </c>
      <c r="B7" s="48" t="s">
        <v>9</v>
      </c>
      <c r="C7" s="49">
        <v>12</v>
      </c>
      <c r="D7" s="49">
        <v>1</v>
      </c>
      <c r="E7" s="50"/>
      <c r="F7" s="40">
        <f>$F$4</f>
        <v>3.85E-2</v>
      </c>
      <c r="G7" s="41">
        <f>(C7*D7*E7)*F7</f>
        <v>0</v>
      </c>
      <c r="H7" s="59">
        <f>(C7*D7*E7)+G7</f>
        <v>0</v>
      </c>
    </row>
    <row r="8" spans="1:8" ht="18.75" x14ac:dyDescent="0.3">
      <c r="A8" s="37">
        <v>2</v>
      </c>
      <c r="B8" s="38" t="s">
        <v>18</v>
      </c>
      <c r="C8" s="39">
        <v>12</v>
      </c>
      <c r="D8" s="39">
        <v>2</v>
      </c>
      <c r="E8" s="50"/>
      <c r="F8" s="40">
        <f t="shared" ref="F8:F13" si="0">$F$4</f>
        <v>3.85E-2</v>
      </c>
      <c r="G8" s="41">
        <f t="shared" ref="G8:G13" si="1">(C8*D8*E8)*F8</f>
        <v>0</v>
      </c>
      <c r="H8" s="42">
        <f t="shared" ref="H8:H13" si="2">(C8*D8*E8)+G8</f>
        <v>0</v>
      </c>
    </row>
    <row r="9" spans="1:8" ht="18.75" x14ac:dyDescent="0.3">
      <c r="A9" s="37">
        <v>3</v>
      </c>
      <c r="B9" s="38" t="s">
        <v>19</v>
      </c>
      <c r="C9" s="39">
        <v>12</v>
      </c>
      <c r="D9" s="39">
        <v>4</v>
      </c>
      <c r="E9" s="50"/>
      <c r="F9" s="40">
        <f t="shared" si="0"/>
        <v>3.85E-2</v>
      </c>
      <c r="G9" s="41">
        <f t="shared" si="1"/>
        <v>0</v>
      </c>
      <c r="H9" s="42">
        <f t="shared" si="2"/>
        <v>0</v>
      </c>
    </row>
    <row r="10" spans="1:8" ht="18.75" x14ac:dyDescent="0.3">
      <c r="A10" s="37">
        <v>4</v>
      </c>
      <c r="B10" s="38" t="s">
        <v>32</v>
      </c>
      <c r="C10" s="39">
        <v>12</v>
      </c>
      <c r="D10" s="39">
        <v>1</v>
      </c>
      <c r="E10" s="50"/>
      <c r="F10" s="40">
        <f t="shared" si="0"/>
        <v>3.85E-2</v>
      </c>
      <c r="G10" s="41">
        <f t="shared" si="1"/>
        <v>0</v>
      </c>
      <c r="H10" s="42">
        <f t="shared" si="2"/>
        <v>0</v>
      </c>
    </row>
    <row r="11" spans="1:8" ht="18.75" x14ac:dyDescent="0.3">
      <c r="A11" s="37">
        <v>5</v>
      </c>
      <c r="B11" s="38" t="s">
        <v>20</v>
      </c>
      <c r="C11" s="39">
        <v>12</v>
      </c>
      <c r="D11" s="39">
        <v>2</v>
      </c>
      <c r="E11" s="50"/>
      <c r="F11" s="40">
        <f t="shared" si="0"/>
        <v>3.85E-2</v>
      </c>
      <c r="G11" s="41">
        <f t="shared" si="1"/>
        <v>0</v>
      </c>
      <c r="H11" s="42">
        <f t="shared" si="2"/>
        <v>0</v>
      </c>
    </row>
    <row r="12" spans="1:8" ht="18.75" x14ac:dyDescent="0.3">
      <c r="A12" s="37">
        <v>6</v>
      </c>
      <c r="B12" s="38" t="s">
        <v>21</v>
      </c>
      <c r="C12" s="39">
        <v>12</v>
      </c>
      <c r="D12" s="39">
        <v>3</v>
      </c>
      <c r="E12" s="50"/>
      <c r="F12" s="40">
        <f t="shared" si="0"/>
        <v>3.85E-2</v>
      </c>
      <c r="G12" s="41">
        <f t="shared" si="1"/>
        <v>0</v>
      </c>
      <c r="H12" s="42">
        <f t="shared" si="2"/>
        <v>0</v>
      </c>
    </row>
    <row r="13" spans="1:8" ht="18.75" x14ac:dyDescent="0.3">
      <c r="A13" s="37">
        <v>7</v>
      </c>
      <c r="B13" s="38" t="s">
        <v>25</v>
      </c>
      <c r="C13" s="39">
        <v>12</v>
      </c>
      <c r="D13" s="39">
        <v>2</v>
      </c>
      <c r="E13" s="50"/>
      <c r="F13" s="40">
        <f t="shared" si="0"/>
        <v>3.85E-2</v>
      </c>
      <c r="G13" s="41">
        <f t="shared" si="1"/>
        <v>0</v>
      </c>
      <c r="H13" s="42">
        <f t="shared" si="2"/>
        <v>0</v>
      </c>
    </row>
    <row r="14" spans="1:8" ht="18.75" x14ac:dyDescent="0.3">
      <c r="A14" s="24"/>
      <c r="B14" s="25" t="s">
        <v>10</v>
      </c>
      <c r="C14" s="20"/>
      <c r="D14" s="26">
        <f>SUM(D7:D13)</f>
        <v>15</v>
      </c>
      <c r="E14" s="27"/>
      <c r="F14" s="43"/>
      <c r="G14" s="43"/>
      <c r="H14" s="44">
        <f>SUM(H7:H13)</f>
        <v>0</v>
      </c>
    </row>
    <row r="15" spans="1:8" ht="18.75" x14ac:dyDescent="0.3">
      <c r="A15" s="7"/>
      <c r="B15" s="13"/>
      <c r="C15" s="14"/>
      <c r="D15" s="14"/>
      <c r="E15" s="9"/>
      <c r="F15" s="11"/>
      <c r="G15" s="11"/>
      <c r="H15" s="10"/>
    </row>
    <row r="16" spans="1:8" s="3" customFormat="1" ht="75" x14ac:dyDescent="0.25">
      <c r="A16" s="35" t="s">
        <v>1</v>
      </c>
      <c r="B16" s="36" t="s">
        <v>11</v>
      </c>
      <c r="C16" s="22" t="s">
        <v>35</v>
      </c>
      <c r="D16" s="36" t="s">
        <v>33</v>
      </c>
      <c r="E16" s="22" t="s">
        <v>34</v>
      </c>
      <c r="F16" s="22" t="s">
        <v>6</v>
      </c>
      <c r="G16" s="22" t="s">
        <v>7</v>
      </c>
      <c r="H16" s="23" t="s">
        <v>8</v>
      </c>
    </row>
    <row r="17" spans="1:8" ht="18.75" x14ac:dyDescent="0.3">
      <c r="A17" s="37">
        <v>1</v>
      </c>
      <c r="B17" s="38" t="s">
        <v>22</v>
      </c>
      <c r="C17" s="20"/>
      <c r="D17" s="39">
        <v>90</v>
      </c>
      <c r="E17" s="45">
        <f>C17*D17</f>
        <v>0</v>
      </c>
      <c r="F17" s="40">
        <f>$F$4</f>
        <v>3.85E-2</v>
      </c>
      <c r="G17" s="41">
        <f>E17*F17</f>
        <v>0</v>
      </c>
      <c r="H17" s="42">
        <f>E17+G17</f>
        <v>0</v>
      </c>
    </row>
    <row r="18" spans="1:8" ht="18.75" x14ac:dyDescent="0.3">
      <c r="A18" s="37">
        <v>2</v>
      </c>
      <c r="B18" s="38" t="s">
        <v>23</v>
      </c>
      <c r="C18" s="20"/>
      <c r="D18" s="39">
        <v>30</v>
      </c>
      <c r="E18" s="45">
        <f t="shared" ref="E18:E24" si="3">C18*D18</f>
        <v>0</v>
      </c>
      <c r="F18" s="40">
        <f>$F$4</f>
        <v>3.85E-2</v>
      </c>
      <c r="G18" s="41">
        <f t="shared" ref="G18:G24" si="4">E18*F18</f>
        <v>0</v>
      </c>
      <c r="H18" s="42">
        <f t="shared" ref="H18:H24" si="5">E18+G18</f>
        <v>0</v>
      </c>
    </row>
    <row r="19" spans="1:8" ht="18.75" x14ac:dyDescent="0.3">
      <c r="A19" s="37">
        <v>3</v>
      </c>
      <c r="B19" s="38" t="s">
        <v>26</v>
      </c>
      <c r="C19" s="20"/>
      <c r="D19" s="39">
        <v>30</v>
      </c>
      <c r="E19" s="45">
        <f t="shared" si="3"/>
        <v>0</v>
      </c>
      <c r="F19" s="40">
        <f t="shared" ref="F18:F24" si="6">$F$4</f>
        <v>3.85E-2</v>
      </c>
      <c r="G19" s="41">
        <f t="shared" si="4"/>
        <v>0</v>
      </c>
      <c r="H19" s="42">
        <f t="shared" si="5"/>
        <v>0</v>
      </c>
    </row>
    <row r="20" spans="1:8" ht="18.75" x14ac:dyDescent="0.3">
      <c r="A20" s="37">
        <v>4</v>
      </c>
      <c r="B20" s="38" t="s">
        <v>28</v>
      </c>
      <c r="C20" s="20"/>
      <c r="D20" s="39">
        <v>30</v>
      </c>
      <c r="E20" s="45">
        <f t="shared" si="3"/>
        <v>0</v>
      </c>
      <c r="F20" s="40">
        <f t="shared" si="6"/>
        <v>3.85E-2</v>
      </c>
      <c r="G20" s="41">
        <f t="shared" si="4"/>
        <v>0</v>
      </c>
      <c r="H20" s="42">
        <f t="shared" si="5"/>
        <v>0</v>
      </c>
    </row>
    <row r="21" spans="1:8" ht="18.75" x14ac:dyDescent="0.3">
      <c r="A21" s="39">
        <v>5</v>
      </c>
      <c r="B21" s="38" t="s">
        <v>29</v>
      </c>
      <c r="C21" s="20"/>
      <c r="D21" s="39">
        <v>30</v>
      </c>
      <c r="E21" s="45">
        <f t="shared" si="3"/>
        <v>0</v>
      </c>
      <c r="F21" s="40">
        <f t="shared" si="6"/>
        <v>3.85E-2</v>
      </c>
      <c r="G21" s="41">
        <f t="shared" si="4"/>
        <v>0</v>
      </c>
      <c r="H21" s="42">
        <f t="shared" si="5"/>
        <v>0</v>
      </c>
    </row>
    <row r="22" spans="1:8" ht="18.75" x14ac:dyDescent="0.3">
      <c r="A22" s="39">
        <v>6</v>
      </c>
      <c r="B22" s="38" t="s">
        <v>30</v>
      </c>
      <c r="C22" s="20"/>
      <c r="D22" s="39">
        <v>60</v>
      </c>
      <c r="E22" s="45">
        <f t="shared" si="3"/>
        <v>0</v>
      </c>
      <c r="F22" s="40">
        <f t="shared" si="6"/>
        <v>3.85E-2</v>
      </c>
      <c r="G22" s="41">
        <f t="shared" si="4"/>
        <v>0</v>
      </c>
      <c r="H22" s="42">
        <f t="shared" si="5"/>
        <v>0</v>
      </c>
    </row>
    <row r="23" spans="1:8" ht="18.75" x14ac:dyDescent="0.3">
      <c r="A23" s="39">
        <v>7</v>
      </c>
      <c r="B23" s="38" t="s">
        <v>31</v>
      </c>
      <c r="C23" s="20"/>
      <c r="D23" s="39">
        <v>90</v>
      </c>
      <c r="E23" s="45">
        <f t="shared" si="3"/>
        <v>0</v>
      </c>
      <c r="F23" s="40">
        <f t="shared" si="6"/>
        <v>3.85E-2</v>
      </c>
      <c r="G23" s="41">
        <f t="shared" si="4"/>
        <v>0</v>
      </c>
      <c r="H23" s="42">
        <f t="shared" si="5"/>
        <v>0</v>
      </c>
    </row>
    <row r="24" spans="1:8" ht="18.75" x14ac:dyDescent="0.3">
      <c r="A24" s="39">
        <v>8</v>
      </c>
      <c r="B24" s="38" t="s">
        <v>21</v>
      </c>
      <c r="C24" s="20"/>
      <c r="D24" s="39">
        <v>1000</v>
      </c>
      <c r="E24" s="45">
        <f t="shared" si="3"/>
        <v>0</v>
      </c>
      <c r="F24" s="40">
        <f t="shared" si="6"/>
        <v>3.85E-2</v>
      </c>
      <c r="G24" s="41">
        <f t="shared" si="4"/>
        <v>0</v>
      </c>
      <c r="H24" s="42">
        <f t="shared" si="5"/>
        <v>0</v>
      </c>
    </row>
    <row r="25" spans="1:8" ht="18.75" x14ac:dyDescent="0.3">
      <c r="A25" s="24"/>
      <c r="B25" s="25" t="s">
        <v>12</v>
      </c>
      <c r="C25" s="26"/>
      <c r="D25" s="26"/>
      <c r="E25" s="29"/>
      <c r="F25" s="27"/>
      <c r="G25" s="46"/>
      <c r="H25" s="44">
        <f>SUM(H17:H24)</f>
        <v>0</v>
      </c>
    </row>
    <row r="26" spans="1:8" ht="18.75" x14ac:dyDescent="0.3">
      <c r="A26" s="7"/>
      <c r="B26" s="13"/>
      <c r="C26" s="14"/>
      <c r="D26" s="14"/>
      <c r="E26" s="9"/>
      <c r="F26" s="9"/>
      <c r="G26" s="9"/>
      <c r="H26" s="10"/>
    </row>
    <row r="27" spans="1:8" s="4" customFormat="1" ht="37.5" x14ac:dyDescent="0.25">
      <c r="A27" s="21" t="s">
        <v>1</v>
      </c>
      <c r="B27" s="22" t="s">
        <v>13</v>
      </c>
      <c r="C27" s="12"/>
      <c r="D27" s="12"/>
      <c r="E27" s="12"/>
      <c r="F27" s="17"/>
      <c r="G27" s="17"/>
      <c r="H27" s="18" t="s">
        <v>14</v>
      </c>
    </row>
    <row r="28" spans="1:8" ht="18.75" x14ac:dyDescent="0.25">
      <c r="A28" s="30">
        <v>1</v>
      </c>
      <c r="B28" s="31" t="s">
        <v>15</v>
      </c>
      <c r="C28" s="15"/>
      <c r="D28" s="15"/>
      <c r="E28" s="16"/>
      <c r="F28" s="16"/>
      <c r="G28" s="16"/>
      <c r="H28" s="28">
        <f>H14</f>
        <v>0</v>
      </c>
    </row>
    <row r="29" spans="1:8" ht="37.5" x14ac:dyDescent="0.25">
      <c r="A29" s="30">
        <v>2</v>
      </c>
      <c r="B29" s="31" t="s">
        <v>24</v>
      </c>
      <c r="C29" s="15"/>
      <c r="D29" s="15"/>
      <c r="E29" s="16"/>
      <c r="F29" s="16"/>
      <c r="G29" s="16"/>
      <c r="H29" s="28">
        <f>H25</f>
        <v>0</v>
      </c>
    </row>
    <row r="30" spans="1:8" ht="18.75" x14ac:dyDescent="0.3">
      <c r="A30" s="24"/>
      <c r="B30" s="25" t="s">
        <v>8</v>
      </c>
      <c r="C30" s="15"/>
      <c r="D30" s="15"/>
      <c r="E30" s="16"/>
      <c r="F30" s="9"/>
      <c r="G30" s="9"/>
      <c r="H30" s="28">
        <f>SUM(H28:H29)</f>
        <v>0</v>
      </c>
    </row>
    <row r="31" spans="1:8" ht="18.75" x14ac:dyDescent="0.3">
      <c r="A31" s="24"/>
      <c r="B31" s="25" t="s">
        <v>16</v>
      </c>
      <c r="C31" s="15"/>
      <c r="D31" s="15"/>
      <c r="E31" s="16"/>
      <c r="F31" s="9"/>
      <c r="G31" s="9"/>
      <c r="H31" s="28">
        <f>H30*18%</f>
        <v>0</v>
      </c>
    </row>
    <row r="32" spans="1:8" ht="37.5" x14ac:dyDescent="0.3">
      <c r="A32" s="24"/>
      <c r="B32" s="25" t="s">
        <v>17</v>
      </c>
      <c r="C32" s="15"/>
      <c r="D32" s="15"/>
      <c r="E32" s="16"/>
      <c r="F32" s="9"/>
      <c r="G32" s="9"/>
      <c r="H32" s="28">
        <f>H30+H31</f>
        <v>0</v>
      </c>
    </row>
    <row r="33" spans="1:8" ht="18.75" x14ac:dyDescent="0.3">
      <c r="A33" s="7"/>
      <c r="B33" s="8"/>
      <c r="C33" s="9"/>
      <c r="D33" s="9"/>
      <c r="E33" s="9"/>
      <c r="F33" s="9"/>
      <c r="G33" s="9"/>
      <c r="H33" s="10"/>
    </row>
    <row r="34" spans="1:8" ht="69" customHeight="1" thickBot="1" x14ac:dyDescent="0.3">
      <c r="A34" s="52"/>
      <c r="B34" s="53"/>
      <c r="C34" s="53"/>
      <c r="D34" s="53"/>
      <c r="E34" s="53"/>
      <c r="F34" s="53"/>
      <c r="G34" s="53"/>
      <c r="H34" s="54"/>
    </row>
    <row r="35" spans="1:8" x14ac:dyDescent="0.25">
      <c r="A35" s="5"/>
      <c r="B35" s="6"/>
    </row>
  </sheetData>
  <sheetProtection algorithmName="SHA-512" hashValue="E/b2TQWaU07/2IO9myw6QPms0VgZeFcinNr+uXti+xIotjBIhLLP3khe7owg7b4A7PWRj0dGsLgQsgjqLcOCbw==" saltValue="/KBzREZLUraz1eDZH2Wo8A==" spinCount="100000" sheet="1" selectLockedCells="1"/>
  <protectedRanges>
    <protectedRange sqref="F4" name="Range1"/>
    <protectedRange sqref="E7:E13" name="Range2"/>
    <protectedRange sqref="C17:C24" name="Range3"/>
  </protectedRanges>
  <mergeCells count="2">
    <mergeCell ref="A34:H34"/>
    <mergeCell ref="A1:H1"/>
  </mergeCells>
  <dataValidations count="4">
    <dataValidation type="textLength" operator="equal" allowBlank="1" showInputMessage="1" showErrorMessage="1" errorTitle="Restricted Data Entry" error="Any type of data entry is not allowed here." sqref="E4 C27:G32 H27:H28 H30:H32">
      <formula1>0</formula1>
    </dataValidation>
    <dataValidation type="decimal" operator="greaterThan" allowBlank="1" showInputMessage="1" showErrorMessage="1" sqref="F4">
      <formula1>0.038499999</formula1>
    </dataValidation>
    <dataValidation operator="equal" allowBlank="1" showInputMessage="1" errorTitle="Restricted Data Entry" error="Any type of data entry is not allowed here." sqref="A34:H34 A27:B32 A25:H25 A23:A24 C23:C24 A16:C22 D16:E24 G16:H24 F16"/>
    <dataValidation operator="equal" allowBlank="1" showInputMessage="1" showErrorMessage="1" errorTitle="Restricted Data Entry" error="Any type of data entry is not allowed here." sqref="H29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" sqref="D3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A7" sqref="A7:XFD7"/>
    </sheetView>
  </sheetViews>
  <sheetFormatPr defaultRowHeight="15" x14ac:dyDescent="0.25"/>
  <cols>
    <col min="1" max="1" width="6.140625" bestFit="1" customWidth="1"/>
    <col min="2" max="2" width="22.85546875" customWidth="1"/>
    <col min="3" max="3" width="16.85546875" customWidth="1"/>
    <col min="5" max="5" width="27" customWidth="1"/>
    <col min="6" max="6" width="15.7109375" customWidth="1"/>
    <col min="7" max="7" width="19.5703125" customWidth="1"/>
    <col min="8" max="8" width="19" bestFit="1" customWidth="1"/>
    <col min="9" max="9" width="13.42578125" bestFit="1" customWidth="1"/>
  </cols>
  <sheetData>
    <row r="1" spans="1:8" x14ac:dyDescent="0.25">
      <c r="A1">
        <v>7</v>
      </c>
      <c r="B1">
        <v>16384</v>
      </c>
    </row>
    <row r="7" spans="1:8" ht="18.75" x14ac:dyDescent="0.3">
      <c r="A7" s="37"/>
      <c r="B7" s="38"/>
      <c r="C7" s="39"/>
      <c r="D7" s="39"/>
      <c r="E7" s="32"/>
      <c r="F7" s="40"/>
      <c r="G7" s="41"/>
      <c r="H7" s="4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A7" sqref="A7:XFD7"/>
    </sheetView>
  </sheetViews>
  <sheetFormatPr defaultRowHeight="15" x14ac:dyDescent="0.25"/>
  <cols>
    <col min="1" max="1" width="6.140625" bestFit="1" customWidth="1"/>
    <col min="2" max="2" width="22.85546875" customWidth="1"/>
    <col min="3" max="3" width="16.85546875" customWidth="1"/>
    <col min="5" max="5" width="27" customWidth="1"/>
    <col min="6" max="6" width="15.7109375" customWidth="1"/>
    <col min="7" max="7" width="19.5703125" customWidth="1"/>
    <col min="8" max="8" width="19" bestFit="1" customWidth="1"/>
    <col min="9" max="9" width="13.42578125" bestFit="1" customWidth="1"/>
  </cols>
  <sheetData>
    <row r="1" spans="1:8" x14ac:dyDescent="0.25">
      <c r="A1">
        <v>7</v>
      </c>
      <c r="B1">
        <v>16384</v>
      </c>
    </row>
    <row r="7" spans="1:8" ht="18.75" x14ac:dyDescent="0.3">
      <c r="A7" s="37"/>
      <c r="B7" s="38"/>
      <c r="C7" s="39"/>
      <c r="D7" s="39"/>
      <c r="E7" s="32"/>
      <c r="F7" s="40"/>
      <c r="G7" s="41"/>
      <c r="H7" s="4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Sheet3</vt:lpstr>
      <vt:lpstr>Sheet1</vt:lpstr>
      <vt:lpstr>UPSLIDE_UndoFormatting</vt:lpstr>
      <vt:lpstr>UPSLIDE_Undo</vt:lpstr>
      <vt:lpstr>Sheet3!Print_Area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Maulik Patel</dc:creator>
  <cp:lastModifiedBy>Sagar Bhavsar</cp:lastModifiedBy>
  <cp:lastPrinted>2024-08-29T06:02:16Z</cp:lastPrinted>
  <dcterms:created xsi:type="dcterms:W3CDTF">2023-10-13T05:50:26Z</dcterms:created>
  <dcterms:modified xsi:type="dcterms:W3CDTF">2024-12-21T06:31:25Z</dcterms:modified>
</cp:coreProperties>
</file>